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fany.javier\Desktop\"/>
    </mc:Choice>
  </mc:AlternateContent>
  <xr:revisionPtr revIDLastSave="0" documentId="8_{B48DC443-9116-4EA6-84ED-DC69C75720ED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Plantilla Presupuesto" sheetId="2" r:id="rId1"/>
    <sheet name="Plantilla Ejecución 2025" sheetId="3" r:id="rId2"/>
  </sheets>
  <definedNames>
    <definedName name="_xlnm.Print_Area" localSheetId="1">'Plantilla Ejecución 2025'!$A$1:$C$132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5" i="3" l="1"/>
  <c r="B10" i="3"/>
  <c r="B9" i="3"/>
  <c r="B102" i="3" l="1"/>
  <c r="C9" i="3"/>
  <c r="C15" i="3"/>
  <c r="C10" i="3"/>
  <c r="C11" i="3"/>
  <c r="C12" i="3"/>
  <c r="C13" i="3"/>
  <c r="C14" i="3"/>
  <c r="C16" i="3"/>
  <c r="C17" i="3"/>
  <c r="C18" i="3"/>
  <c r="C19" i="3"/>
  <c r="C20" i="3"/>
  <c r="C21" i="3"/>
  <c r="C22" i="3"/>
  <c r="C23" i="3"/>
  <c r="C24" i="3"/>
  <c r="C26" i="3"/>
  <c r="C27" i="3"/>
  <c r="C28" i="3"/>
  <c r="C29" i="3"/>
  <c r="C30" i="3"/>
  <c r="B25" i="3" l="1"/>
  <c r="C25" i="3" s="1"/>
  <c r="C100" i="3" l="1"/>
  <c r="C102" i="3" l="1"/>
</calcChain>
</file>

<file path=xl/sharedStrings.xml><?xml version="1.0" encoding="utf-8"?>
<sst xmlns="http://schemas.openxmlformats.org/spreadsheetml/2006/main" count="198" uniqueCount="112">
  <si>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</si>
  <si>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</si>
  <si>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</si>
  <si>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</si>
  <si>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</si>
  <si>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</si>
  <si>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</si>
  <si>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</si>
  <si>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</si>
  <si>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</si>
  <si>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</si>
  <si>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</si>
  <si>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</si>
  <si>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</si>
  <si>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</si>
  <si>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</si>
  <si>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</si>
  <si>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</si>
  <si>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</si>
  <si>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</si>
  <si>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</si>
  <si>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</si>
  <si>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</si>
  <si>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</si>
  <si>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</si>
  <si>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</si>
  <si>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</si>
  <si>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</si>
  <si>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</si>
  <si>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</si>
  <si>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</si>
  <si>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</si>
  <si>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</si>
  <si>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</si>
  <si>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</si>
  <si>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</si>
  <si>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</si>
  <si>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Presupuesto Aprobado</t>
  </si>
  <si>
    <t>Presupuesto Modificado</t>
  </si>
  <si>
    <t xml:space="preserve">Definición de conceptos: 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</si>
  <si>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</si>
  <si>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</si>
  <si>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</si>
  <si>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</si>
  <si>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</si>
  <si>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</si>
  <si>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</si>
  <si>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</si>
  <si>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</si>
  <si>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</si>
  <si>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</si>
  <si>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</si>
  <si>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</si>
  <si>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</si>
  <si>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</si>
  <si>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</si>
  <si>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</si>
  <si>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</si>
  <si>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</si>
  <si>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</si>
  <si>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</si>
  <si>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</si>
  <si>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</si>
  <si>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</si>
  <si>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</si>
  <si>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</si>
  <si>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</si>
  <si>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</si>
  <si>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</si>
  <si>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</si>
  <si>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</si>
  <si>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</si>
  <si>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</si>
  <si>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</si>
  <si>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</si>
  <si>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</si>
  <si>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</si>
  <si>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</si>
  <si>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</si>
  <si>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</si>
  <si>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</si>
  <si>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</si>
  <si>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Notas:</t>
  </si>
  <si>
    <t>[Nombre Institución]</t>
  </si>
  <si>
    <t>[Ministerio al que está adscrito (si aplica)]</t>
  </si>
  <si>
    <t xml:space="preserve">1. La columna presupuesto modificado se agrega si se aprueba un presupuesto complementario. </t>
  </si>
  <si>
    <t xml:space="preserve">2. Se presenta la clasificación objetal del gasto al nivel de cuenta. </t>
  </si>
  <si>
    <t>1. Presupuesto Aprobado: Se refiere al presupuesto aprobado en la Ley de Presupuesto General del Estado</t>
  </si>
  <si>
    <t xml:space="preserve">2. Presupuesto Modificado: Se refiere al presupuesto aprobado en caso de que el Congreso Nacional apruebe un presupuesto complementario. </t>
  </si>
  <si>
    <t>Fecha de registro: hasta el [día] de [mes] del [año]</t>
  </si>
  <si>
    <t>Fecha de imputación: hasta el [día] de [mes] del [año]</t>
  </si>
  <si>
    <t>Fuente: [fuente]</t>
  </si>
  <si>
    <t xml:space="preserve">Ejecución de Gastos y Aplicaciones Financieras </t>
  </si>
  <si>
    <t>Año [año]</t>
  </si>
  <si>
    <t xml:space="preserve">Presupuesto de Gastos y Aplicaciones Financieras </t>
  </si>
  <si>
    <t>MINISTERIO DE INDUSTRIA Y COMERCIO Y MIPYMES</t>
  </si>
  <si>
    <t>Instituto Nacional de Proteccion de los Derechos del Consumidor</t>
  </si>
  <si>
    <t>__________________________</t>
  </si>
  <si>
    <t>en RD$</t>
  </si>
  <si>
    <r>
      <t xml:space="preserve">     </t>
    </r>
    <r>
      <rPr>
        <b/>
        <sz val="11"/>
        <color theme="1"/>
        <rFont val="Calibri"/>
        <family val="2"/>
        <scheme val="minor"/>
      </rPr>
      <t xml:space="preserve"> 2.5- TRANSFERENCIAS CORRIENTES</t>
    </r>
  </si>
  <si>
    <t>%</t>
  </si>
  <si>
    <t xml:space="preserve">                                                            Total </t>
  </si>
  <si>
    <t xml:space="preserve">            Enero </t>
  </si>
  <si>
    <t xml:space="preserve">                     ________________________________</t>
  </si>
  <si>
    <r>
      <t xml:space="preserve"> </t>
    </r>
    <r>
      <rPr>
        <b/>
        <sz val="12"/>
        <color theme="1"/>
        <rFont val="Arial Narrow"/>
        <family val="2"/>
      </rPr>
      <t xml:space="preserve"> Presupuesto Aprobado: </t>
    </r>
    <r>
      <rPr>
        <sz val="12"/>
        <color theme="1"/>
        <rFont val="Arial Narrow"/>
        <family val="2"/>
      </rPr>
      <t xml:space="preserve">se refiere al presupuesto aprobado en la Ley de Presupuesto General del Estado. </t>
    </r>
  </si>
  <si>
    <r>
      <rPr>
        <b/>
        <sz val="12"/>
        <color theme="1"/>
        <rFont val="Arial Narrow"/>
        <family val="2"/>
      </rPr>
      <t xml:space="preserve">  Presupuesto Modificado:</t>
    </r>
    <r>
      <rPr>
        <sz val="12"/>
        <color theme="1"/>
        <rFont val="Arial Narrow"/>
        <family val="2"/>
      </rPr>
      <t xml:space="preserve"> Se refiere al presupuesto aprobado en caso de que el Congreso Nacional apruebe un presupuesto complementario. </t>
    </r>
  </si>
  <si>
    <r>
      <t xml:space="preserve">  </t>
    </r>
    <r>
      <rPr>
        <b/>
        <sz val="12"/>
        <color theme="1"/>
        <rFont val="Arial Narrow"/>
        <family val="2"/>
      </rPr>
      <t xml:space="preserve">Total Devengado: </t>
    </r>
    <r>
      <rPr>
        <sz val="12"/>
        <color theme="1"/>
        <rFont val="Arial Narrow"/>
        <family val="2"/>
      </rPr>
      <t>Son los recursos financieros que surgen con la obligación de pago por la recepción de conformidad de obras, bienes y servicios oportunamente contratados, en los casos de gastos sin contraprestación, por haberse cumplido los requisitos administrativos dispuestos por reglamento de la presente Ley.</t>
    </r>
  </si>
  <si>
    <t xml:space="preserve">     Licda. Odaliza Bàez</t>
  </si>
  <si>
    <t xml:space="preserve">     Analista De Presupuesto </t>
  </si>
  <si>
    <t xml:space="preserve">                         Enc. Departamento Financiero </t>
  </si>
  <si>
    <t xml:space="preserve">                             Licda. Katy Tavarez </t>
  </si>
  <si>
    <t>Año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</si>
</sst>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sz val="12"/>
      <color theme="1"/>
      <name val="Calibri"/>
      <family val="2"/>
    </font>
    <font>
      <sz val="12"/>
      <color theme="1"/>
      <name val="Arial Narrow"/>
      <family val="2"/>
    </font>
    <font>
      <b/>
      <sz val="12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6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5" fillId="0" borderId="0"/>
  </cellStyleXfs>
  <cellXfs count="56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164" fontId="1" fillId="0" borderId="1" xfId="0" applyNumberFormat="1" applyFont="1" applyBorder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164" fontId="1" fillId="0" borderId="0" xfId="0" applyNumberFormat="1" applyFont="1" applyAlignment="1">
      <alignment vertical="center" wrapText="1"/>
    </xf>
    <xf numFmtId="0" fontId="0" fillId="0" borderId="0" xfId="0" applyAlignment="1">
      <alignment horizontal="left" vertical="center" wrapText="1"/>
    </xf>
    <xf numFmtId="164" fontId="0" fillId="0" borderId="0" xfId="0" applyNumberFormat="1" applyAlignment="1">
      <alignment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 indent="2"/>
    </xf>
    <xf numFmtId="0" fontId="3" fillId="0" borderId="0" xfId="0" applyFont="1"/>
    <xf numFmtId="0" fontId="1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164" fontId="1" fillId="3" borderId="2" xfId="0" applyNumberFormat="1" applyFont="1" applyFill="1" applyBorder="1" applyAlignment="1">
      <alignment horizontal="center" vertical="center" wrapText="1"/>
    </xf>
    <xf numFmtId="0" fontId="2" fillId="3" borderId="0" xfId="0" applyFont="1" applyFill="1" applyAlignment="1">
      <alignment vertical="center" wrapText="1"/>
    </xf>
    <xf numFmtId="0" fontId="2" fillId="3" borderId="0" xfId="0" applyFont="1" applyFill="1" applyAlignment="1">
      <alignment horizontal="center" vertical="center" wrapText="1"/>
    </xf>
    <xf numFmtId="0" fontId="0" fillId="0" borderId="0" xfId="0" applyAlignment="1">
      <alignment horizontal="left"/>
    </xf>
    <xf numFmtId="43" fontId="1" fillId="0" borderId="1" xfId="1" applyFont="1" applyBorder="1" applyAlignment="1">
      <alignment horizontal="left" vertical="center" wrapText="1"/>
    </xf>
    <xf numFmtId="43" fontId="1" fillId="0" borderId="0" xfId="1" applyFont="1" applyAlignment="1">
      <alignment vertical="center" wrapText="1"/>
    </xf>
    <xf numFmtId="43" fontId="0" fillId="0" borderId="0" xfId="1" applyFont="1"/>
    <xf numFmtId="43" fontId="1" fillId="0" borderId="0" xfId="1" applyFont="1"/>
    <xf numFmtId="9" fontId="0" fillId="0" borderId="0" xfId="2" applyFont="1"/>
    <xf numFmtId="43" fontId="0" fillId="0" borderId="0" xfId="1" applyFont="1" applyAlignment="1">
      <alignment vertical="center" wrapText="1"/>
    </xf>
    <xf numFmtId="0" fontId="1" fillId="0" borderId="0" xfId="0" applyFont="1"/>
    <xf numFmtId="43" fontId="1" fillId="0" borderId="0" xfId="0" applyNumberFormat="1" applyFont="1"/>
    <xf numFmtId="39" fontId="1" fillId="0" borderId="0" xfId="0" applyNumberFormat="1" applyFont="1" applyAlignment="1">
      <alignment horizontal="right" vertical="center" wrapText="1"/>
    </xf>
    <xf numFmtId="0" fontId="1" fillId="0" borderId="0" xfId="0" applyFont="1" applyAlignment="1">
      <alignment horizontal="right" vertical="center"/>
    </xf>
    <xf numFmtId="43" fontId="1" fillId="3" borderId="2" xfId="0" applyNumberFormat="1" applyFont="1" applyFill="1" applyBorder="1" applyAlignment="1">
      <alignment horizontal="right" vertical="center" wrapText="1"/>
    </xf>
    <xf numFmtId="0" fontId="1" fillId="3" borderId="0" xfId="0" applyFont="1" applyFill="1" applyAlignment="1">
      <alignment vertical="center" wrapText="1"/>
    </xf>
    <xf numFmtId="0" fontId="1" fillId="3" borderId="0" xfId="0" applyFont="1" applyFill="1" applyAlignment="1">
      <alignment horizontal="center" vertical="center" wrapText="1"/>
    </xf>
    <xf numFmtId="43" fontId="0" fillId="0" borderId="0" xfId="0" applyNumberFormat="1"/>
    <xf numFmtId="0" fontId="0" fillId="0" borderId="0" xfId="0" applyAlignment="1">
      <alignment horizontal="center"/>
    </xf>
    <xf numFmtId="0" fontId="1" fillId="3" borderId="2" xfId="0" applyFont="1" applyFill="1" applyBorder="1" applyAlignment="1">
      <alignment horizontal="left" vertical="center" wrapText="1"/>
    </xf>
    <xf numFmtId="0" fontId="0" fillId="0" borderId="0" xfId="0" applyAlignment="1">
      <alignment vertical="center"/>
    </xf>
    <xf numFmtId="4" fontId="6" fillId="0" borderId="0" xfId="0" applyNumberFormat="1" applyFont="1" applyAlignment="1">
      <alignment horizontal="right"/>
    </xf>
    <xf numFmtId="4" fontId="7" fillId="0" borderId="0" xfId="0" applyNumberFormat="1" applyFont="1" applyAlignment="1">
      <alignment horizontal="right"/>
    </xf>
    <xf numFmtId="39" fontId="9" fillId="0" borderId="0" xfId="0" applyNumberFormat="1" applyFont="1" applyAlignment="1">
      <alignment vertical="center" wrapText="1"/>
    </xf>
    <xf numFmtId="0" fontId="9" fillId="0" borderId="0" xfId="0" applyFont="1" applyAlignment="1">
      <alignment vertical="center"/>
    </xf>
    <xf numFmtId="43" fontId="6" fillId="0" borderId="0" xfId="0" applyNumberFormat="1" applyFont="1" applyAlignment="1">
      <alignment vertical="center"/>
    </xf>
    <xf numFmtId="43" fontId="7" fillId="0" borderId="0" xfId="0" applyNumberFormat="1" applyFont="1" applyAlignment="1">
      <alignment vertical="center"/>
    </xf>
    <xf numFmtId="43" fontId="8" fillId="0" borderId="0" xfId="0" applyNumberFormat="1" applyFont="1" applyAlignment="1">
      <alignment vertical="center" wrapText="1"/>
    </xf>
    <xf numFmtId="43" fontId="8" fillId="3" borderId="2" xfId="0" applyNumberFormat="1" applyFont="1" applyFill="1" applyBorder="1" applyAlignment="1">
      <alignment vertical="center" wrapText="1"/>
    </xf>
    <xf numFmtId="43" fontId="9" fillId="0" borderId="0" xfId="0" applyNumberFormat="1" applyFont="1" applyAlignment="1">
      <alignment vertical="center"/>
    </xf>
    <xf numFmtId="0" fontId="8" fillId="3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horizontal="right" vertical="center"/>
    </xf>
    <xf numFmtId="43" fontId="1" fillId="3" borderId="0" xfId="0" applyNumberFormat="1" applyFont="1" applyFill="1" applyAlignment="1">
      <alignment horizontal="right" vertical="center" wrapText="1"/>
    </xf>
    <xf numFmtId="0" fontId="10" fillId="0" borderId="0" xfId="0" applyFont="1" applyAlignment="1">
      <alignment vertical="center"/>
    </xf>
    <xf numFmtId="0" fontId="11" fillId="0" borderId="3" xfId="0" applyFont="1" applyBorder="1" applyAlignment="1">
      <alignment horizontal="left" wrapText="1"/>
    </xf>
    <xf numFmtId="0" fontId="11" fillId="0" borderId="4" xfId="0" applyFont="1" applyBorder="1" applyAlignment="1">
      <alignment horizontal="left" wrapText="1"/>
    </xf>
    <xf numFmtId="0" fontId="11" fillId="0" borderId="5" xfId="0" applyFont="1" applyBorder="1" applyAlignment="1">
      <alignment horizontal="left" wrapText="1"/>
    </xf>
    <xf numFmtId="0" fontId="11" fillId="0" borderId="0" xfId="0" applyFont="1" applyAlignment="1">
      <alignment horizontal="left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</cellXfs>
  <cellStyles count="4">
    <cellStyle name="Millares" xfId="1" builtinId="3"/>
    <cellStyle name="Normal" xfId="0" builtinId="0"/>
    <cellStyle name="Normal 2" xfId="3" xr:uid="{00000000-0005-0000-0000-000002000000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1</xdr:row>
      <xdr:rowOff>0</xdr:rowOff>
    </xdr:from>
    <xdr:to>
      <xdr:col>0</xdr:col>
      <xdr:colOff>1318966</xdr:colOff>
      <xdr:row>3</xdr:row>
      <xdr:rowOff>201175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419100" y="238125"/>
          <a:ext cx="899866" cy="6774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 MIN.</a:t>
          </a:r>
        </a:p>
        <a:p>
          <a:pPr algn="ctr"/>
          <a:r>
            <a:rPr lang="en-US" sz="1100">
              <a:solidFill>
                <a:sysClr val="windowText" lastClr="000000"/>
              </a:solidFill>
            </a:rPr>
            <a:t>(si</a:t>
          </a:r>
          <a:r>
            <a:rPr lang="en-US" sz="1100" baseline="0">
              <a:solidFill>
                <a:sysClr val="windowText" lastClr="000000"/>
              </a:solidFill>
            </a:rPr>
            <a:t> aplica)</a:t>
          </a:r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</xdr:col>
      <xdr:colOff>790575</xdr:colOff>
      <xdr:row>0</xdr:row>
      <xdr:rowOff>190500</xdr:rowOff>
    </xdr:from>
    <xdr:to>
      <xdr:col>2</xdr:col>
      <xdr:colOff>623641</xdr:colOff>
      <xdr:row>3</xdr:row>
      <xdr:rowOff>153550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7105650" y="190500"/>
          <a:ext cx="899866" cy="6774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 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933450</xdr:colOff>
      <xdr:row>0</xdr:row>
      <xdr:rowOff>85725</xdr:rowOff>
    </xdr:from>
    <xdr:to>
      <xdr:col>2</xdr:col>
      <xdr:colOff>2554522</xdr:colOff>
      <xdr:row>5</xdr:row>
      <xdr:rowOff>161925</xdr:rowOff>
    </xdr:to>
    <xdr:pic>
      <xdr:nvPicPr>
        <xdr:cNvPr id="5" name="3 Imagen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00775" y="85725"/>
          <a:ext cx="1621072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1238250</xdr:colOff>
      <xdr:row>6</xdr:row>
      <xdr:rowOff>28674</xdr:rowOff>
    </xdr:to>
    <xdr:pic>
      <xdr:nvPicPr>
        <xdr:cNvPr id="8" name="Imagen 7" descr="Despacho del Ministro - Ministerio de Industria, Comercio y Mypimes - MICM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0"/>
          <a:ext cx="1238250" cy="981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76200</xdr:colOff>
      <xdr:row>42</xdr:row>
      <xdr:rowOff>104775</xdr:rowOff>
    </xdr:from>
    <xdr:to>
      <xdr:col>0</xdr:col>
      <xdr:colOff>1314450</xdr:colOff>
      <xdr:row>47</xdr:row>
      <xdr:rowOff>133449</xdr:rowOff>
    </xdr:to>
    <xdr:pic>
      <xdr:nvPicPr>
        <xdr:cNvPr id="12" name="Imagen 11" descr="Despacho del Ministro - Ministerio de Industria, Comercio y Mypimes - MICM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10048875"/>
          <a:ext cx="1238250" cy="981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962025</xdr:colOff>
      <xdr:row>42</xdr:row>
      <xdr:rowOff>47625</xdr:rowOff>
    </xdr:from>
    <xdr:to>
      <xdr:col>2</xdr:col>
      <xdr:colOff>2592621</xdr:colOff>
      <xdr:row>47</xdr:row>
      <xdr:rowOff>123825</xdr:rowOff>
    </xdr:to>
    <xdr:pic>
      <xdr:nvPicPr>
        <xdr:cNvPr id="19" name="3 Imagen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29350" y="9944100"/>
          <a:ext cx="1630596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104775</xdr:colOff>
      <xdr:row>85</xdr:row>
      <xdr:rowOff>180975</xdr:rowOff>
    </xdr:from>
    <xdr:to>
      <xdr:col>0</xdr:col>
      <xdr:colOff>1343025</xdr:colOff>
      <xdr:row>91</xdr:row>
      <xdr:rowOff>19149</xdr:rowOff>
    </xdr:to>
    <xdr:pic>
      <xdr:nvPicPr>
        <xdr:cNvPr id="10" name="Imagen 9" descr="Despacho del Ministro - Ministerio de Industria, Comercio y Mypimes - MICM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20364450"/>
          <a:ext cx="1238250" cy="981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857250</xdr:colOff>
      <xdr:row>86</xdr:row>
      <xdr:rowOff>76200</xdr:rowOff>
    </xdr:from>
    <xdr:ext cx="1630596" cy="1028700"/>
    <xdr:pic>
      <xdr:nvPicPr>
        <xdr:cNvPr id="15" name="3 Imagen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24575" y="20259675"/>
          <a:ext cx="1630596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87"/>
  <sheetViews>
    <sheetView showGridLines="0" zoomScaleNormal="100" workbookViewId="0">
      <selection activeCell="C16" sqref="C16"/>
    </sheetView>
  </sheetViews>
  <sheetFormatPr baseColWidth="10" defaultColWidth="9.140625" defaultRowHeight="15" x14ac:dyDescent="0.25"/>
  <cols>
    <col min="1" max="1" width="94.7109375" customWidth="1"/>
    <col min="2" max="2" width="16" bestFit="1" customWidth="1"/>
    <col min="3" max="3" width="15" customWidth="1"/>
    <col min="4" max="4" width="11.5703125" bestFit="1" customWidth="1"/>
  </cols>
  <sheetData>
    <row r="1" spans="1:5" ht="18.75" x14ac:dyDescent="0.3">
      <c r="A1" s="52" t="s">
        <v>84</v>
      </c>
      <c r="B1" s="52"/>
      <c r="C1" s="52"/>
      <c r="E1" s="9" t="s">
        <v>39</v>
      </c>
    </row>
    <row r="2" spans="1:5" ht="18.75" x14ac:dyDescent="0.25">
      <c r="A2" s="52" t="s">
        <v>83</v>
      </c>
      <c r="B2" s="52"/>
      <c r="C2" s="52"/>
      <c r="E2" s="15" t="s">
        <v>87</v>
      </c>
    </row>
    <row r="3" spans="1:5" ht="18.75" x14ac:dyDescent="0.25">
      <c r="A3" s="52" t="s">
        <v>93</v>
      </c>
      <c r="B3" s="52"/>
      <c r="C3" s="52"/>
      <c r="E3" s="15" t="s">
        <v>88</v>
      </c>
    </row>
    <row r="4" spans="1:5" ht="18.75" x14ac:dyDescent="0.3">
      <c r="A4" s="54" t="s">
        <v>94</v>
      </c>
      <c r="B4" s="54"/>
      <c r="C4" s="54"/>
      <c r="E4" s="9" t="s">
        <v>82</v>
      </c>
    </row>
    <row r="5" spans="1:5" x14ac:dyDescent="0.25">
      <c r="A5" s="53" t="s">
        <v>36</v>
      </c>
      <c r="B5" s="53"/>
      <c r="C5" s="53"/>
      <c r="E5" s="15" t="s">
        <v>85</v>
      </c>
    </row>
    <row r="6" spans="1:5" x14ac:dyDescent="0.25">
      <c r="E6" s="15" t="s">
        <v>86</v>
      </c>
    </row>
    <row r="7" spans="1:5" ht="31.5" x14ac:dyDescent="0.25">
      <c r="A7" s="13" t="s">
        <v>0</v>
      </c>
      <c r="B7" s="14" t="s">
        <v>37</v>
      </c>
      <c r="C7" s="14" t="s">
        <v>38</v>
      </c>
    </row>
    <row r="8" spans="1:5" x14ac:dyDescent="0.25">
      <c r="A8" s="1" t="s">
        <v>1</v>
      </c>
      <c r="B8" s="16"/>
      <c r="C8" s="16"/>
    </row>
    <row r="9" spans="1:5" x14ac:dyDescent="0.25">
      <c r="A9" s="3" t="s">
        <v>2</v>
      </c>
      <c r="B9" s="17"/>
      <c r="C9" s="19"/>
    </row>
    <row r="10" spans="1:5" x14ac:dyDescent="0.25">
      <c r="A10" s="8" t="s">
        <v>3</v>
      </c>
      <c r="B10" s="6"/>
      <c r="C10" s="6"/>
    </row>
    <row r="11" spans="1:5" x14ac:dyDescent="0.25">
      <c r="A11" s="8" t="s">
        <v>4</v>
      </c>
      <c r="B11" s="6"/>
    </row>
    <row r="12" spans="1:5" x14ac:dyDescent="0.25">
      <c r="A12" s="8" t="s">
        <v>40</v>
      </c>
      <c r="B12" s="6"/>
    </row>
    <row r="13" spans="1:5" x14ac:dyDescent="0.25">
      <c r="A13" s="8" t="s">
        <v>5</v>
      </c>
      <c r="B13" s="6"/>
    </row>
    <row r="14" spans="1:5" x14ac:dyDescent="0.25">
      <c r="A14" s="8" t="s">
        <v>6</v>
      </c>
      <c r="B14" s="6"/>
    </row>
    <row r="15" spans="1:5" x14ac:dyDescent="0.25">
      <c r="A15" s="3" t="s">
        <v>7</v>
      </c>
      <c r="B15" s="4"/>
    </row>
    <row r="16" spans="1:5" x14ac:dyDescent="0.25">
      <c r="A16" s="8" t="s">
        <v>8</v>
      </c>
      <c r="B16" s="6"/>
    </row>
    <row r="17" spans="1:2" x14ac:dyDescent="0.25">
      <c r="A17" s="8" t="s">
        <v>9</v>
      </c>
      <c r="B17" s="6"/>
    </row>
    <row r="18" spans="1:2" x14ac:dyDescent="0.25">
      <c r="A18" s="8" t="s">
        <v>10</v>
      </c>
      <c r="B18" s="6"/>
    </row>
    <row r="19" spans="1:2" ht="18" customHeight="1" x14ac:dyDescent="0.25">
      <c r="A19" s="8" t="s">
        <v>11</v>
      </c>
      <c r="B19" s="6"/>
    </row>
    <row r="20" spans="1:2" x14ac:dyDescent="0.25">
      <c r="A20" s="8" t="s">
        <v>12</v>
      </c>
      <c r="B20" s="6"/>
    </row>
    <row r="21" spans="1:2" x14ac:dyDescent="0.25">
      <c r="A21" s="8" t="s">
        <v>13</v>
      </c>
      <c r="B21" s="6"/>
    </row>
    <row r="22" spans="1:2" x14ac:dyDescent="0.25">
      <c r="A22" s="8" t="s">
        <v>14</v>
      </c>
      <c r="B22" s="6"/>
    </row>
    <row r="23" spans="1:2" x14ac:dyDescent="0.25">
      <c r="A23" s="8" t="s">
        <v>15</v>
      </c>
      <c r="B23" s="6"/>
    </row>
    <row r="24" spans="1:2" x14ac:dyDescent="0.25">
      <c r="A24" s="8" t="s">
        <v>41</v>
      </c>
      <c r="B24" s="6"/>
    </row>
    <row r="25" spans="1:2" x14ac:dyDescent="0.25">
      <c r="A25" s="3" t="s">
        <v>16</v>
      </c>
      <c r="B25" s="4"/>
    </row>
    <row r="26" spans="1:2" x14ac:dyDescent="0.25">
      <c r="A26" s="8" t="s">
        <v>17</v>
      </c>
      <c r="B26" s="6"/>
    </row>
    <row r="27" spans="1:2" x14ac:dyDescent="0.25">
      <c r="A27" s="8" t="s">
        <v>18</v>
      </c>
      <c r="B27" s="6"/>
    </row>
    <row r="28" spans="1:2" x14ac:dyDescent="0.25">
      <c r="A28" s="8" t="s">
        <v>19</v>
      </c>
      <c r="B28" s="6"/>
    </row>
    <row r="29" spans="1:2" x14ac:dyDescent="0.25">
      <c r="A29" s="8" t="s">
        <v>20</v>
      </c>
      <c r="B29" s="6"/>
    </row>
    <row r="30" spans="1:2" x14ac:dyDescent="0.25">
      <c r="A30" s="8" t="s">
        <v>21</v>
      </c>
      <c r="B30" s="6"/>
    </row>
    <row r="31" spans="1:2" x14ac:dyDescent="0.25">
      <c r="A31" s="8" t="s">
        <v>22</v>
      </c>
      <c r="B31" s="6"/>
    </row>
    <row r="32" spans="1:2" x14ac:dyDescent="0.25">
      <c r="A32" s="8" t="s">
        <v>23</v>
      </c>
      <c r="B32" s="6"/>
    </row>
    <row r="33" spans="1:2" x14ac:dyDescent="0.25">
      <c r="A33" s="8" t="s">
        <v>42</v>
      </c>
      <c r="B33" s="6"/>
    </row>
    <row r="34" spans="1:2" x14ac:dyDescent="0.25">
      <c r="A34" s="8" t="s">
        <v>24</v>
      </c>
      <c r="B34" s="6"/>
    </row>
    <row r="35" spans="1:2" x14ac:dyDescent="0.25">
      <c r="A35" s="3" t="s">
        <v>25</v>
      </c>
      <c r="B35" s="4"/>
    </row>
    <row r="36" spans="1:2" x14ac:dyDescent="0.25">
      <c r="A36" s="8" t="s">
        <v>26</v>
      </c>
      <c r="B36" s="6"/>
    </row>
    <row r="37" spans="1:2" x14ac:dyDescent="0.25">
      <c r="A37" s="8" t="s">
        <v>43</v>
      </c>
      <c r="B37" s="6"/>
    </row>
    <row r="38" spans="1:2" x14ac:dyDescent="0.25">
      <c r="A38" s="8" t="s">
        <v>44</v>
      </c>
      <c r="B38" s="6"/>
    </row>
    <row r="39" spans="1:2" x14ac:dyDescent="0.25">
      <c r="A39" s="8" t="s">
        <v>45</v>
      </c>
      <c r="B39" s="6"/>
    </row>
    <row r="40" spans="1:2" x14ac:dyDescent="0.25">
      <c r="A40" s="8" t="s">
        <v>46</v>
      </c>
      <c r="B40" s="6"/>
    </row>
    <row r="41" spans="1:2" x14ac:dyDescent="0.25">
      <c r="A41" s="8" t="s">
        <v>27</v>
      </c>
      <c r="B41" s="6"/>
    </row>
    <row r="42" spans="1:2" x14ac:dyDescent="0.25">
      <c r="A42" s="8" t="s">
        <v>47</v>
      </c>
      <c r="B42" s="6"/>
    </row>
    <row r="43" spans="1:2" x14ac:dyDescent="0.25">
      <c r="A43" s="3" t="s">
        <v>48</v>
      </c>
      <c r="B43" s="4"/>
    </row>
    <row r="44" spans="1:2" x14ac:dyDescent="0.25">
      <c r="A44" s="8" t="s">
        <v>49</v>
      </c>
      <c r="B44" s="6"/>
    </row>
    <row r="45" spans="1:2" x14ac:dyDescent="0.25">
      <c r="A45" s="8" t="s">
        <v>50</v>
      </c>
      <c r="B45" s="6"/>
    </row>
    <row r="46" spans="1:2" x14ac:dyDescent="0.25">
      <c r="A46" s="8" t="s">
        <v>51</v>
      </c>
      <c r="B46" s="6"/>
    </row>
    <row r="47" spans="1:2" x14ac:dyDescent="0.25">
      <c r="A47" s="8" t="s">
        <v>52</v>
      </c>
      <c r="B47" s="6"/>
    </row>
    <row r="48" spans="1:2" x14ac:dyDescent="0.25">
      <c r="A48" s="8" t="s">
        <v>53</v>
      </c>
      <c r="B48" s="6"/>
    </row>
    <row r="49" spans="1:2" x14ac:dyDescent="0.25">
      <c r="A49" s="8" t="s">
        <v>54</v>
      </c>
      <c r="B49" s="6"/>
    </row>
    <row r="50" spans="1:2" x14ac:dyDescent="0.25">
      <c r="A50" s="8" t="s">
        <v>55</v>
      </c>
      <c r="B50" s="6"/>
    </row>
    <row r="51" spans="1:2" x14ac:dyDescent="0.25">
      <c r="A51" s="3" t="s">
        <v>28</v>
      </c>
      <c r="B51" s="4"/>
    </row>
    <row r="52" spans="1:2" x14ac:dyDescent="0.25">
      <c r="A52" s="8" t="s">
        <v>29</v>
      </c>
      <c r="B52" s="6"/>
    </row>
    <row r="53" spans="1:2" x14ac:dyDescent="0.25">
      <c r="A53" s="8" t="s">
        <v>30</v>
      </c>
      <c r="B53" s="6"/>
    </row>
    <row r="54" spans="1:2" x14ac:dyDescent="0.25">
      <c r="A54" s="8" t="s">
        <v>31</v>
      </c>
      <c r="B54" s="6"/>
    </row>
    <row r="55" spans="1:2" x14ac:dyDescent="0.25">
      <c r="A55" s="8" t="s">
        <v>32</v>
      </c>
      <c r="B55" s="6"/>
    </row>
    <row r="56" spans="1:2" x14ac:dyDescent="0.25">
      <c r="A56" s="8" t="s">
        <v>33</v>
      </c>
      <c r="B56" s="6"/>
    </row>
    <row r="57" spans="1:2" x14ac:dyDescent="0.25">
      <c r="A57" s="8" t="s">
        <v>56</v>
      </c>
      <c r="B57" s="6"/>
    </row>
    <row r="58" spans="1:2" x14ac:dyDescent="0.25">
      <c r="A58" s="8" t="s">
        <v>57</v>
      </c>
      <c r="B58" s="6"/>
    </row>
    <row r="59" spans="1:2" x14ac:dyDescent="0.25">
      <c r="A59" s="8" t="s">
        <v>34</v>
      </c>
      <c r="B59" s="6"/>
    </row>
    <row r="60" spans="1:2" x14ac:dyDescent="0.25">
      <c r="A60" s="8" t="s">
        <v>58</v>
      </c>
      <c r="B60" s="6"/>
    </row>
    <row r="61" spans="1:2" x14ac:dyDescent="0.25">
      <c r="A61" s="3" t="s">
        <v>59</v>
      </c>
      <c r="B61" s="4"/>
    </row>
    <row r="62" spans="1:2" x14ac:dyDescent="0.25">
      <c r="A62" s="8" t="s">
        <v>60</v>
      </c>
      <c r="B62" s="6"/>
    </row>
    <row r="63" spans="1:2" x14ac:dyDescent="0.25">
      <c r="A63" s="8" t="s">
        <v>61</v>
      </c>
      <c r="B63" s="6"/>
    </row>
    <row r="64" spans="1:2" x14ac:dyDescent="0.25">
      <c r="A64" s="8" t="s">
        <v>62</v>
      </c>
      <c r="B64" s="6"/>
    </row>
    <row r="65" spans="1:3" x14ac:dyDescent="0.25">
      <c r="A65" s="8" t="s">
        <v>63</v>
      </c>
      <c r="B65" s="6"/>
    </row>
    <row r="66" spans="1:3" x14ac:dyDescent="0.25">
      <c r="A66" s="3" t="s">
        <v>64</v>
      </c>
      <c r="B66" s="4"/>
    </row>
    <row r="67" spans="1:3" x14ac:dyDescent="0.25">
      <c r="A67" s="8" t="s">
        <v>65</v>
      </c>
      <c r="B67" s="6"/>
    </row>
    <row r="68" spans="1:3" x14ac:dyDescent="0.25">
      <c r="A68" s="8" t="s">
        <v>66</v>
      </c>
      <c r="B68" s="6"/>
    </row>
    <row r="69" spans="1:3" x14ac:dyDescent="0.25">
      <c r="A69" s="3" t="s">
        <v>67</v>
      </c>
      <c r="B69" s="4"/>
    </row>
    <row r="70" spans="1:3" x14ac:dyDescent="0.25">
      <c r="A70" s="8" t="s">
        <v>68</v>
      </c>
      <c r="B70" s="6"/>
    </row>
    <row r="71" spans="1:3" x14ac:dyDescent="0.25">
      <c r="A71" s="8" t="s">
        <v>69</v>
      </c>
      <c r="B71" s="6"/>
    </row>
    <row r="72" spans="1:3" x14ac:dyDescent="0.25">
      <c r="A72" s="8" t="s">
        <v>70</v>
      </c>
      <c r="B72" s="6"/>
    </row>
    <row r="73" spans="1:3" x14ac:dyDescent="0.25">
      <c r="A73" s="10" t="s">
        <v>35</v>
      </c>
      <c r="B73" s="7"/>
      <c r="C73" s="7"/>
    </row>
    <row r="74" spans="1:3" x14ac:dyDescent="0.25">
      <c r="A74" s="5"/>
      <c r="B74" s="6"/>
    </row>
    <row r="75" spans="1:3" x14ac:dyDescent="0.25">
      <c r="A75" s="1" t="s">
        <v>71</v>
      </c>
      <c r="B75" s="2"/>
    </row>
    <row r="76" spans="1:3" x14ac:dyDescent="0.25">
      <c r="A76" s="3" t="s">
        <v>72</v>
      </c>
      <c r="B76" s="4"/>
    </row>
    <row r="77" spans="1:3" x14ac:dyDescent="0.25">
      <c r="A77" s="8" t="s">
        <v>73</v>
      </c>
      <c r="B77" s="6"/>
    </row>
    <row r="78" spans="1:3" x14ac:dyDescent="0.25">
      <c r="A78" s="8" t="s">
        <v>74</v>
      </c>
      <c r="B78" s="6"/>
    </row>
    <row r="79" spans="1:3" x14ac:dyDescent="0.25">
      <c r="A79" s="3" t="s">
        <v>75</v>
      </c>
      <c r="B79" s="4"/>
    </row>
    <row r="80" spans="1:3" x14ac:dyDescent="0.25">
      <c r="A80" s="8" t="s">
        <v>76</v>
      </c>
      <c r="B80" s="6"/>
    </row>
    <row r="81" spans="1:3" x14ac:dyDescent="0.25">
      <c r="A81" s="8" t="s">
        <v>77</v>
      </c>
      <c r="B81" s="6"/>
    </row>
    <row r="82" spans="1:3" x14ac:dyDescent="0.25">
      <c r="A82" s="3" t="s">
        <v>78</v>
      </c>
      <c r="B82" s="4"/>
    </row>
    <row r="83" spans="1:3" x14ac:dyDescent="0.25">
      <c r="A83" s="8" t="s">
        <v>79</v>
      </c>
      <c r="B83" s="6"/>
    </row>
    <row r="84" spans="1:3" x14ac:dyDescent="0.25">
      <c r="A84" s="10" t="s">
        <v>80</v>
      </c>
      <c r="B84" s="7"/>
      <c r="C84" s="7"/>
    </row>
    <row r="86" spans="1:3" ht="15.75" x14ac:dyDescent="0.25">
      <c r="A86" s="11" t="s">
        <v>81</v>
      </c>
      <c r="B86" s="12"/>
      <c r="C86" s="12"/>
    </row>
    <row r="87" spans="1:3" x14ac:dyDescent="0.25">
      <c r="A87" t="s">
        <v>91</v>
      </c>
    </row>
  </sheetData>
  <mergeCells count="5">
    <mergeCell ref="A1:C1"/>
    <mergeCell ref="A2:C2"/>
    <mergeCell ref="A3:C3"/>
    <mergeCell ref="A5:C5"/>
    <mergeCell ref="A4:C4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3:Q119"/>
  <sheetViews>
    <sheetView showGridLines="0" tabSelected="1" view="pageBreakPreview" zoomScaleNormal="100" zoomScaleSheetLayoutView="100" workbookViewId="0">
      <selection activeCell="A118" sqref="A118"/>
    </sheetView>
  </sheetViews>
  <sheetFormatPr baseColWidth="10" defaultColWidth="9.140625" defaultRowHeight="15" x14ac:dyDescent="0.25"/>
  <cols>
    <col min="1" max="1" width="59.7109375" customWidth="1"/>
    <col min="2" max="2" width="19.28515625" style="36" customWidth="1"/>
    <col min="3" max="3" width="39.28515625" style="25" customWidth="1"/>
    <col min="4" max="4" width="0.5703125" style="25" customWidth="1"/>
    <col min="5" max="5" width="14.85546875" bestFit="1" customWidth="1"/>
    <col min="6" max="6" width="96.7109375" bestFit="1" customWidth="1"/>
    <col min="8" max="15" width="6" bestFit="1" customWidth="1"/>
    <col min="16" max="17" width="7" bestFit="1" customWidth="1"/>
  </cols>
  <sheetData>
    <row r="3" spans="1:17" x14ac:dyDescent="0.25">
      <c r="A3" s="55" t="s">
        <v>95</v>
      </c>
      <c r="B3" s="55"/>
      <c r="C3" s="55"/>
      <c r="D3" s="43"/>
      <c r="F3" s="22"/>
    </row>
    <row r="4" spans="1:17" x14ac:dyDescent="0.25">
      <c r="A4" s="55" t="s">
        <v>96</v>
      </c>
      <c r="B4" s="55"/>
      <c r="C4" s="55"/>
      <c r="D4" s="43"/>
      <c r="F4" s="15"/>
    </row>
    <row r="5" spans="1:17" x14ac:dyDescent="0.25">
      <c r="A5" s="55" t="s">
        <v>111</v>
      </c>
      <c r="B5" s="55"/>
      <c r="C5" s="55"/>
      <c r="D5" s="43"/>
      <c r="F5" s="15"/>
    </row>
    <row r="6" spans="1:17" x14ac:dyDescent="0.25">
      <c r="A6" s="55" t="s">
        <v>92</v>
      </c>
      <c r="B6" s="55"/>
      <c r="C6" s="55"/>
      <c r="D6" s="43"/>
      <c r="F6" s="15"/>
    </row>
    <row r="7" spans="1:17" x14ac:dyDescent="0.25">
      <c r="A7" s="53" t="s">
        <v>98</v>
      </c>
      <c r="B7" s="53"/>
      <c r="C7" s="53"/>
      <c r="D7" s="30"/>
      <c r="F7" s="15"/>
    </row>
    <row r="8" spans="1:17" x14ac:dyDescent="0.25">
      <c r="A8" s="27" t="s">
        <v>0</v>
      </c>
      <c r="B8" s="42" t="s">
        <v>102</v>
      </c>
      <c r="C8" s="28" t="s">
        <v>101</v>
      </c>
      <c r="D8" s="28" t="s">
        <v>100</v>
      </c>
      <c r="P8" s="29"/>
      <c r="Q8" s="29"/>
    </row>
    <row r="9" spans="1:17" x14ac:dyDescent="0.25">
      <c r="A9" s="1" t="s">
        <v>1</v>
      </c>
      <c r="B9" s="33">
        <f>B10+B15</f>
        <v>20765391.670000002</v>
      </c>
      <c r="C9" s="24">
        <f>B9</f>
        <v>20765391.670000002</v>
      </c>
      <c r="D9" s="24">
        <v>18.260000000000002</v>
      </c>
      <c r="F9" s="29"/>
      <c r="H9" s="18"/>
      <c r="I9" s="18"/>
      <c r="J9" s="18"/>
      <c r="K9" s="18"/>
      <c r="L9" s="18"/>
      <c r="M9" s="18"/>
      <c r="N9" s="18"/>
      <c r="O9" s="18"/>
      <c r="P9" s="18"/>
      <c r="Q9" s="18"/>
    </row>
    <row r="10" spans="1:17" x14ac:dyDescent="0.25">
      <c r="A10" s="3" t="s">
        <v>2</v>
      </c>
      <c r="B10" s="33">
        <f>B11+B12+B13+B14</f>
        <v>19827275.310000002</v>
      </c>
      <c r="C10" s="24">
        <f t="shared" ref="C10:C30" si="0">B10</f>
        <v>19827275.310000002</v>
      </c>
      <c r="D10" s="25">
        <v>20.079999999999998</v>
      </c>
      <c r="E10" s="29"/>
      <c r="F10" s="29"/>
      <c r="H10" s="20"/>
    </row>
    <row r="11" spans="1:17" x14ac:dyDescent="0.25">
      <c r="A11" s="8" t="s">
        <v>3</v>
      </c>
      <c r="B11" s="34">
        <v>16631539.17</v>
      </c>
      <c r="C11" s="24">
        <f t="shared" si="0"/>
        <v>16631539.17</v>
      </c>
      <c r="D11" s="24">
        <v>22.08</v>
      </c>
      <c r="E11" s="29"/>
    </row>
    <row r="12" spans="1:17" x14ac:dyDescent="0.25">
      <c r="A12" s="8" t="s">
        <v>4</v>
      </c>
      <c r="B12" s="34">
        <v>680000</v>
      </c>
      <c r="C12" s="24">
        <f t="shared" si="0"/>
        <v>680000</v>
      </c>
      <c r="D12" s="24">
        <v>6.12</v>
      </c>
      <c r="E12" s="29"/>
    </row>
    <row r="13" spans="1:17" x14ac:dyDescent="0.25">
      <c r="A13" s="8" t="s">
        <v>40</v>
      </c>
      <c r="B13" s="38">
        <v>0</v>
      </c>
      <c r="C13" s="24">
        <f t="shared" si="0"/>
        <v>0</v>
      </c>
      <c r="D13" s="24">
        <v>0</v>
      </c>
    </row>
    <row r="14" spans="1:17" x14ac:dyDescent="0.25">
      <c r="A14" s="8" t="s">
        <v>6</v>
      </c>
      <c r="B14" s="34">
        <v>2515736.14</v>
      </c>
      <c r="C14" s="24">
        <f t="shared" si="0"/>
        <v>2515736.14</v>
      </c>
      <c r="D14" s="24">
        <v>23.36</v>
      </c>
    </row>
    <row r="15" spans="1:17" s="22" customFormat="1" x14ac:dyDescent="0.25">
      <c r="A15" s="3" t="s">
        <v>7</v>
      </c>
      <c r="B15" s="33">
        <f>B16+B18+B20</f>
        <v>938116.36</v>
      </c>
      <c r="C15" s="24">
        <f t="shared" si="0"/>
        <v>938116.36</v>
      </c>
      <c r="D15" s="24">
        <v>15.83</v>
      </c>
    </row>
    <row r="16" spans="1:17" x14ac:dyDescent="0.25">
      <c r="A16" s="8" t="s">
        <v>8</v>
      </c>
      <c r="B16" s="34">
        <v>805698.86</v>
      </c>
      <c r="C16" s="24">
        <f t="shared" si="0"/>
        <v>805698.86</v>
      </c>
      <c r="D16" s="24">
        <v>19.73</v>
      </c>
    </row>
    <row r="17" spans="1:5" x14ac:dyDescent="0.25">
      <c r="A17" s="8" t="s">
        <v>9</v>
      </c>
      <c r="B17" s="38">
        <v>0</v>
      </c>
      <c r="C17" s="24">
        <f t="shared" si="0"/>
        <v>0</v>
      </c>
      <c r="D17" s="24">
        <v>7.33</v>
      </c>
    </row>
    <row r="18" spans="1:5" x14ac:dyDescent="0.25">
      <c r="A18" s="8" t="s">
        <v>10</v>
      </c>
      <c r="B18" s="34">
        <v>132417.5</v>
      </c>
      <c r="C18" s="24">
        <f t="shared" si="0"/>
        <v>132417.5</v>
      </c>
      <c r="D18" s="24">
        <v>32.880000000000003</v>
      </c>
    </row>
    <row r="19" spans="1:5" x14ac:dyDescent="0.25">
      <c r="A19" s="8" t="s">
        <v>11</v>
      </c>
      <c r="B19" s="38">
        <v>0</v>
      </c>
      <c r="C19" s="24">
        <f t="shared" si="0"/>
        <v>0</v>
      </c>
      <c r="D19" s="24">
        <v>0</v>
      </c>
    </row>
    <row r="20" spans="1:5" x14ac:dyDescent="0.25">
      <c r="A20" s="8" t="s">
        <v>12</v>
      </c>
      <c r="B20" s="38">
        <v>0</v>
      </c>
      <c r="C20" s="24">
        <f t="shared" si="0"/>
        <v>0</v>
      </c>
      <c r="D20" s="24">
        <v>20.58</v>
      </c>
    </row>
    <row r="21" spans="1:5" x14ac:dyDescent="0.25">
      <c r="A21" s="8" t="s">
        <v>13</v>
      </c>
      <c r="B21" s="38">
        <v>0</v>
      </c>
      <c r="C21" s="24">
        <f t="shared" si="0"/>
        <v>0</v>
      </c>
      <c r="D21" s="24">
        <v>10.14</v>
      </c>
    </row>
    <row r="22" spans="1:5" ht="30" x14ac:dyDescent="0.25">
      <c r="A22" s="8" t="s">
        <v>14</v>
      </c>
      <c r="B22" s="38">
        <v>0</v>
      </c>
      <c r="C22" s="24">
        <f t="shared" si="0"/>
        <v>0</v>
      </c>
      <c r="D22" s="24">
        <v>4.33</v>
      </c>
    </row>
    <row r="23" spans="1:5" ht="30" x14ac:dyDescent="0.25">
      <c r="A23" s="8" t="s">
        <v>15</v>
      </c>
      <c r="B23" s="38">
        <v>0</v>
      </c>
      <c r="C23" s="24">
        <f t="shared" si="0"/>
        <v>0</v>
      </c>
      <c r="D23" s="24">
        <v>5.85</v>
      </c>
    </row>
    <row r="24" spans="1:5" x14ac:dyDescent="0.25">
      <c r="A24" s="8" t="s">
        <v>41</v>
      </c>
      <c r="B24" s="38">
        <v>0</v>
      </c>
      <c r="C24" s="24">
        <f t="shared" si="0"/>
        <v>0</v>
      </c>
      <c r="D24" s="24">
        <v>9.1</v>
      </c>
    </row>
    <row r="25" spans="1:5" s="22" customFormat="1" x14ac:dyDescent="0.25">
      <c r="A25" s="3" t="s">
        <v>16</v>
      </c>
      <c r="B25" s="37">
        <f>SUM(B26:B34)</f>
        <v>0</v>
      </c>
      <c r="C25" s="24">
        <f t="shared" si="0"/>
        <v>0</v>
      </c>
      <c r="D25" s="24">
        <v>13</v>
      </c>
    </row>
    <row r="26" spans="1:5" x14ac:dyDescent="0.25">
      <c r="A26" s="8" t="s">
        <v>17</v>
      </c>
      <c r="B26" s="38">
        <v>0</v>
      </c>
      <c r="C26" s="24">
        <f t="shared" si="0"/>
        <v>0</v>
      </c>
      <c r="D26" s="24">
        <v>19.75</v>
      </c>
    </row>
    <row r="27" spans="1:5" x14ac:dyDescent="0.25">
      <c r="A27" s="8" t="s">
        <v>18</v>
      </c>
      <c r="B27" s="38">
        <v>0</v>
      </c>
      <c r="C27" s="24">
        <f t="shared" si="0"/>
        <v>0</v>
      </c>
      <c r="D27" s="24">
        <v>0</v>
      </c>
    </row>
    <row r="28" spans="1:5" x14ac:dyDescent="0.25">
      <c r="A28" s="8" t="s">
        <v>19</v>
      </c>
      <c r="B28" s="38">
        <v>0</v>
      </c>
      <c r="C28" s="24">
        <f t="shared" si="0"/>
        <v>0</v>
      </c>
      <c r="D28" s="24">
        <v>11.25</v>
      </c>
    </row>
    <row r="29" spans="1:5" x14ac:dyDescent="0.25">
      <c r="A29" s="8" t="s">
        <v>20</v>
      </c>
      <c r="B29" s="38">
        <v>0</v>
      </c>
      <c r="C29" s="24">
        <f t="shared" si="0"/>
        <v>0</v>
      </c>
      <c r="D29" s="24">
        <v>0</v>
      </c>
    </row>
    <row r="30" spans="1:5" x14ac:dyDescent="0.25">
      <c r="A30" s="8" t="s">
        <v>21</v>
      </c>
      <c r="B30" s="38">
        <v>0</v>
      </c>
      <c r="C30" s="24">
        <f t="shared" si="0"/>
        <v>0</v>
      </c>
      <c r="D30" s="24">
        <v>30.21</v>
      </c>
    </row>
    <row r="31" spans="1:5" ht="30" x14ac:dyDescent="0.25">
      <c r="A31" s="8" t="s">
        <v>22</v>
      </c>
      <c r="B31" s="38">
        <v>0</v>
      </c>
      <c r="C31" s="24">
        <v>0</v>
      </c>
      <c r="D31" s="24">
        <v>53.34</v>
      </c>
    </row>
    <row r="32" spans="1:5" ht="14.25" customHeight="1" x14ac:dyDescent="0.25">
      <c r="A32" s="8" t="s">
        <v>23</v>
      </c>
      <c r="B32" s="38">
        <v>0</v>
      </c>
      <c r="C32" s="24">
        <v>0</v>
      </c>
      <c r="D32" s="24">
        <v>3.61</v>
      </c>
      <c r="E32" s="21"/>
    </row>
    <row r="33" spans="1:16" ht="30" x14ac:dyDescent="0.25">
      <c r="A33" s="8" t="s">
        <v>42</v>
      </c>
      <c r="B33" s="38">
        <v>0</v>
      </c>
      <c r="C33" s="24">
        <v>0</v>
      </c>
      <c r="D33" s="24">
        <v>0</v>
      </c>
    </row>
    <row r="34" spans="1:16" x14ac:dyDescent="0.25">
      <c r="A34" s="8" t="s">
        <v>24</v>
      </c>
      <c r="B34" s="38">
        <v>0</v>
      </c>
      <c r="C34" s="24">
        <v>0</v>
      </c>
      <c r="D34" s="24">
        <v>5.93</v>
      </c>
    </row>
    <row r="35" spans="1:16" s="22" customFormat="1" x14ac:dyDescent="0.25">
      <c r="A35" s="3" t="s">
        <v>25</v>
      </c>
      <c r="B35" s="38">
        <v>0</v>
      </c>
      <c r="C35" s="24">
        <v>0</v>
      </c>
      <c r="D35" s="24">
        <v>8.5</v>
      </c>
    </row>
    <row r="36" spans="1:16" x14ac:dyDescent="0.25">
      <c r="A36" s="8" t="s">
        <v>26</v>
      </c>
      <c r="B36" s="38">
        <v>0</v>
      </c>
      <c r="C36" s="24">
        <v>0</v>
      </c>
      <c r="D36" s="24">
        <v>9.6199999999999992</v>
      </c>
    </row>
    <row r="37" spans="1:16" ht="30" x14ac:dyDescent="0.25">
      <c r="A37" s="8" t="s">
        <v>43</v>
      </c>
      <c r="B37" s="38">
        <v>0</v>
      </c>
      <c r="C37" s="24">
        <v>0</v>
      </c>
      <c r="D37" s="24">
        <v>0</v>
      </c>
    </row>
    <row r="38" spans="1:16" ht="30" x14ac:dyDescent="0.25">
      <c r="A38" s="8" t="s">
        <v>44</v>
      </c>
      <c r="B38" s="38">
        <v>0</v>
      </c>
      <c r="C38" s="24">
        <v>0</v>
      </c>
      <c r="D38" s="24">
        <v>0</v>
      </c>
    </row>
    <row r="39" spans="1:16" ht="30" x14ac:dyDescent="0.25">
      <c r="A39" s="8" t="s">
        <v>45</v>
      </c>
      <c r="B39" s="38">
        <v>0</v>
      </c>
      <c r="C39" s="24">
        <v>0</v>
      </c>
      <c r="D39" s="24">
        <v>0</v>
      </c>
    </row>
    <row r="40" spans="1:16" ht="30" x14ac:dyDescent="0.25">
      <c r="A40" s="8" t="s">
        <v>46</v>
      </c>
      <c r="B40" s="38">
        <v>0</v>
      </c>
      <c r="C40" s="24">
        <v>0</v>
      </c>
      <c r="D40" s="24">
        <v>0</v>
      </c>
    </row>
    <row r="41" spans="1:16" x14ac:dyDescent="0.25">
      <c r="A41" s="8" t="s">
        <v>27</v>
      </c>
      <c r="B41" s="38">
        <v>0</v>
      </c>
      <c r="C41" s="24">
        <v>0</v>
      </c>
      <c r="D41" s="24">
        <v>0</v>
      </c>
    </row>
    <row r="42" spans="1:16" ht="30" x14ac:dyDescent="0.25">
      <c r="A42" s="8" t="s">
        <v>47</v>
      </c>
      <c r="B42" s="38">
        <v>0</v>
      </c>
      <c r="C42" s="24">
        <v>0</v>
      </c>
      <c r="D42" s="24">
        <v>0</v>
      </c>
    </row>
    <row r="43" spans="1:16" x14ac:dyDescent="0.25">
      <c r="A43" s="8"/>
      <c r="B43" s="35"/>
      <c r="C43" s="24"/>
      <c r="D43" s="24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</row>
    <row r="44" spans="1:16" x14ac:dyDescent="0.25"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</row>
    <row r="45" spans="1:16" x14ac:dyDescent="0.25">
      <c r="A45" s="55" t="s">
        <v>95</v>
      </c>
      <c r="B45" s="55"/>
      <c r="C45" s="55"/>
      <c r="D45" s="43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</row>
    <row r="46" spans="1:16" x14ac:dyDescent="0.25">
      <c r="A46" s="55" t="s">
        <v>96</v>
      </c>
      <c r="B46" s="55"/>
      <c r="C46" s="55"/>
      <c r="D46" s="43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</row>
    <row r="47" spans="1:16" x14ac:dyDescent="0.25">
      <c r="A47" s="55" t="s">
        <v>111</v>
      </c>
      <c r="B47" s="55"/>
      <c r="C47" s="55"/>
      <c r="D47" s="43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</row>
    <row r="48" spans="1:16" s="22" customFormat="1" x14ac:dyDescent="0.25">
      <c r="A48" s="55" t="s">
        <v>92</v>
      </c>
      <c r="B48" s="55"/>
      <c r="C48" s="55"/>
      <c r="D48" s="43"/>
    </row>
    <row r="49" spans="1:4" x14ac:dyDescent="0.25">
      <c r="A49" s="53" t="s">
        <v>98</v>
      </c>
      <c r="B49" s="53"/>
      <c r="C49" s="53"/>
      <c r="D49" s="30"/>
    </row>
    <row r="50" spans="1:4" x14ac:dyDescent="0.25">
      <c r="A50" s="15" t="s">
        <v>99</v>
      </c>
      <c r="B50" s="37">
        <v>0</v>
      </c>
      <c r="C50" s="24">
        <v>0</v>
      </c>
      <c r="D50" s="24">
        <v>0</v>
      </c>
    </row>
    <row r="51" spans="1:4" x14ac:dyDescent="0.25">
      <c r="A51" s="8" t="s">
        <v>49</v>
      </c>
      <c r="B51" s="38">
        <v>0</v>
      </c>
      <c r="C51" s="24">
        <v>0</v>
      </c>
      <c r="D51" s="24">
        <v>0</v>
      </c>
    </row>
    <row r="52" spans="1:4" ht="30" x14ac:dyDescent="0.25">
      <c r="A52" s="8" t="s">
        <v>50</v>
      </c>
      <c r="B52" s="38">
        <v>0</v>
      </c>
      <c r="C52" s="24">
        <v>0</v>
      </c>
      <c r="D52" s="24">
        <v>0</v>
      </c>
    </row>
    <row r="53" spans="1:4" ht="30" x14ac:dyDescent="0.25">
      <c r="A53" s="8" t="s">
        <v>51</v>
      </c>
      <c r="B53" s="38">
        <v>0</v>
      </c>
      <c r="C53" s="24">
        <v>0</v>
      </c>
      <c r="D53" s="24">
        <v>0</v>
      </c>
    </row>
    <row r="54" spans="1:4" ht="30" x14ac:dyDescent="0.25">
      <c r="A54" s="8" t="s">
        <v>52</v>
      </c>
      <c r="B54" s="38">
        <v>0</v>
      </c>
      <c r="C54" s="24">
        <v>0</v>
      </c>
      <c r="D54" s="24">
        <v>0</v>
      </c>
    </row>
    <row r="55" spans="1:4" ht="30" x14ac:dyDescent="0.25">
      <c r="A55" s="8" t="s">
        <v>53</v>
      </c>
      <c r="B55" s="38">
        <v>0</v>
      </c>
      <c r="C55" s="24">
        <v>0</v>
      </c>
      <c r="D55" s="24">
        <v>0</v>
      </c>
    </row>
    <row r="56" spans="1:4" x14ac:dyDescent="0.25">
      <c r="A56" s="8" t="s">
        <v>54</v>
      </c>
      <c r="B56" s="38">
        <v>0</v>
      </c>
      <c r="C56" s="24">
        <v>0</v>
      </c>
      <c r="D56" s="24">
        <v>0</v>
      </c>
    </row>
    <row r="57" spans="1:4" ht="30" x14ac:dyDescent="0.25">
      <c r="A57" s="8" t="s">
        <v>55</v>
      </c>
      <c r="B57" s="38">
        <v>0</v>
      </c>
      <c r="C57" s="24">
        <v>0</v>
      </c>
      <c r="D57" s="24">
        <v>0</v>
      </c>
    </row>
    <row r="58" spans="1:4" x14ac:dyDescent="0.25">
      <c r="A58" s="3" t="s">
        <v>28</v>
      </c>
      <c r="B58" s="37">
        <v>0</v>
      </c>
      <c r="C58" s="24">
        <v>0</v>
      </c>
      <c r="D58" s="24">
        <v>1.1100000000000001</v>
      </c>
    </row>
    <row r="59" spans="1:4" x14ac:dyDescent="0.25">
      <c r="A59" s="8" t="s">
        <v>29</v>
      </c>
      <c r="B59" s="38">
        <v>0</v>
      </c>
      <c r="C59" s="24">
        <v>0</v>
      </c>
      <c r="D59" s="24">
        <v>8.52</v>
      </c>
    </row>
    <row r="60" spans="1:4" x14ac:dyDescent="0.25">
      <c r="A60" s="8" t="s">
        <v>30</v>
      </c>
      <c r="B60" s="38">
        <v>0</v>
      </c>
      <c r="C60" s="24">
        <v>0</v>
      </c>
      <c r="D60" s="24">
        <v>0</v>
      </c>
    </row>
    <row r="61" spans="1:4" x14ac:dyDescent="0.25">
      <c r="A61" s="8" t="s">
        <v>31</v>
      </c>
      <c r="B61" s="38">
        <v>0</v>
      </c>
      <c r="C61" s="24">
        <v>0</v>
      </c>
      <c r="D61" s="24">
        <v>0</v>
      </c>
    </row>
    <row r="62" spans="1:4" ht="30" x14ac:dyDescent="0.25">
      <c r="A62" s="8" t="s">
        <v>32</v>
      </c>
      <c r="B62" s="38">
        <v>0</v>
      </c>
      <c r="C62" s="24">
        <v>0</v>
      </c>
      <c r="D62" s="24">
        <v>0</v>
      </c>
    </row>
    <row r="63" spans="1:4" x14ac:dyDescent="0.25">
      <c r="A63" s="8" t="s">
        <v>33</v>
      </c>
      <c r="B63" s="38">
        <v>0</v>
      </c>
      <c r="C63" s="24">
        <v>0</v>
      </c>
      <c r="D63" s="24">
        <v>100</v>
      </c>
    </row>
    <row r="64" spans="1:4" x14ac:dyDescent="0.25">
      <c r="A64" s="8" t="s">
        <v>56</v>
      </c>
      <c r="B64" s="38">
        <v>0</v>
      </c>
      <c r="C64" s="24">
        <v>0</v>
      </c>
      <c r="D64" s="24">
        <v>0</v>
      </c>
    </row>
    <row r="65" spans="1:5" x14ac:dyDescent="0.25">
      <c r="A65" s="8" t="s">
        <v>57</v>
      </c>
      <c r="B65" s="38">
        <v>0</v>
      </c>
      <c r="C65" s="24">
        <v>0</v>
      </c>
      <c r="D65" s="24">
        <v>0</v>
      </c>
    </row>
    <row r="66" spans="1:5" x14ac:dyDescent="0.25">
      <c r="A66" s="8" t="s">
        <v>34</v>
      </c>
      <c r="B66" s="38">
        <v>0</v>
      </c>
      <c r="C66" s="24">
        <v>0</v>
      </c>
      <c r="D66" s="24">
        <v>0</v>
      </c>
    </row>
    <row r="67" spans="1:5" ht="22.5" customHeight="1" x14ac:dyDescent="0.25">
      <c r="A67" s="8" t="s">
        <v>58</v>
      </c>
      <c r="B67" s="38">
        <v>0</v>
      </c>
      <c r="C67" s="24">
        <v>0</v>
      </c>
      <c r="D67" s="24">
        <v>0</v>
      </c>
    </row>
    <row r="68" spans="1:5" x14ac:dyDescent="0.25">
      <c r="A68" s="3" t="s">
        <v>59</v>
      </c>
      <c r="B68" s="37">
        <v>0</v>
      </c>
      <c r="C68" s="24">
        <v>0</v>
      </c>
      <c r="D68" s="24">
        <v>0</v>
      </c>
    </row>
    <row r="69" spans="1:5" x14ac:dyDescent="0.25">
      <c r="A69" s="8" t="s">
        <v>60</v>
      </c>
      <c r="B69" s="38">
        <v>0</v>
      </c>
      <c r="C69" s="24">
        <v>0</v>
      </c>
      <c r="D69" s="24">
        <v>0</v>
      </c>
    </row>
    <row r="70" spans="1:5" x14ac:dyDescent="0.25">
      <c r="A70" s="8" t="s">
        <v>61</v>
      </c>
      <c r="B70" s="38">
        <v>0</v>
      </c>
      <c r="C70" s="24">
        <v>0</v>
      </c>
      <c r="D70" s="24">
        <v>0</v>
      </c>
    </row>
    <row r="71" spans="1:5" x14ac:dyDescent="0.25">
      <c r="A71" s="8" t="s">
        <v>62</v>
      </c>
      <c r="B71" s="38">
        <v>0</v>
      </c>
      <c r="C71" s="24">
        <v>0</v>
      </c>
      <c r="D71" s="24">
        <v>0</v>
      </c>
    </row>
    <row r="72" spans="1:5" ht="30" x14ac:dyDescent="0.25">
      <c r="A72" s="8" t="s">
        <v>63</v>
      </c>
      <c r="B72" s="38">
        <v>0</v>
      </c>
      <c r="C72" s="24">
        <v>0</v>
      </c>
      <c r="D72" s="24">
        <v>0</v>
      </c>
    </row>
    <row r="73" spans="1:5" ht="30" x14ac:dyDescent="0.25">
      <c r="A73" s="3" t="s">
        <v>64</v>
      </c>
      <c r="B73" s="37">
        <v>0</v>
      </c>
      <c r="C73" s="24">
        <v>0</v>
      </c>
      <c r="D73" s="24">
        <v>0</v>
      </c>
    </row>
    <row r="74" spans="1:5" x14ac:dyDescent="0.25">
      <c r="A74" s="8" t="s">
        <v>65</v>
      </c>
      <c r="B74" s="38">
        <v>0</v>
      </c>
      <c r="C74" s="24">
        <v>0</v>
      </c>
      <c r="D74" s="24">
        <v>0</v>
      </c>
    </row>
    <row r="75" spans="1:5" ht="30" x14ac:dyDescent="0.25">
      <c r="A75" s="8" t="s">
        <v>66</v>
      </c>
      <c r="B75" s="38">
        <v>0</v>
      </c>
      <c r="C75" s="24">
        <v>0</v>
      </c>
      <c r="D75" s="24">
        <v>0</v>
      </c>
    </row>
    <row r="76" spans="1:5" x14ac:dyDescent="0.25">
      <c r="A76" s="3" t="s">
        <v>67</v>
      </c>
      <c r="B76" s="37">
        <v>0</v>
      </c>
      <c r="C76" s="24">
        <v>0</v>
      </c>
      <c r="D76" s="24">
        <v>0</v>
      </c>
    </row>
    <row r="77" spans="1:5" x14ac:dyDescent="0.25">
      <c r="A77" s="8" t="s">
        <v>68</v>
      </c>
      <c r="B77" s="38">
        <v>0</v>
      </c>
      <c r="C77" s="24">
        <v>0</v>
      </c>
      <c r="D77" s="24">
        <v>0</v>
      </c>
    </row>
    <row r="78" spans="1:5" x14ac:dyDescent="0.25">
      <c r="A78" s="8" t="s">
        <v>69</v>
      </c>
      <c r="B78" s="38">
        <v>0</v>
      </c>
      <c r="C78" s="24">
        <v>0</v>
      </c>
      <c r="D78" s="24">
        <v>0</v>
      </c>
    </row>
    <row r="79" spans="1:5" ht="30" x14ac:dyDescent="0.25">
      <c r="A79" s="8" t="s">
        <v>70</v>
      </c>
      <c r="B79" s="38">
        <v>0</v>
      </c>
      <c r="C79" s="24">
        <v>0</v>
      </c>
      <c r="D79" s="24">
        <v>0</v>
      </c>
      <c r="E79" s="22"/>
    </row>
    <row r="80" spans="1:5" x14ac:dyDescent="0.25">
      <c r="A80" s="1" t="s">
        <v>71</v>
      </c>
      <c r="B80" s="38">
        <v>0</v>
      </c>
      <c r="C80" s="24">
        <v>0</v>
      </c>
      <c r="D80" s="24">
        <v>0</v>
      </c>
    </row>
    <row r="81" spans="1:6" x14ac:dyDescent="0.25">
      <c r="A81" s="3" t="s">
        <v>72</v>
      </c>
      <c r="B81" s="37">
        <v>0</v>
      </c>
      <c r="C81" s="24">
        <v>0</v>
      </c>
      <c r="D81" s="24">
        <v>0</v>
      </c>
    </row>
    <row r="82" spans="1:6" x14ac:dyDescent="0.25">
      <c r="A82" s="8" t="s">
        <v>73</v>
      </c>
      <c r="B82" s="38">
        <v>0</v>
      </c>
      <c r="C82" s="24">
        <v>0</v>
      </c>
      <c r="D82" s="24">
        <v>0</v>
      </c>
    </row>
    <row r="83" spans="1:6" ht="22.5" customHeight="1" x14ac:dyDescent="0.25">
      <c r="A83" s="8" t="s">
        <v>74</v>
      </c>
      <c r="B83" s="38">
        <v>0</v>
      </c>
      <c r="C83" s="24">
        <v>0</v>
      </c>
      <c r="D83" s="24">
        <v>0</v>
      </c>
      <c r="E83" s="29"/>
    </row>
    <row r="84" spans="1:6" x14ac:dyDescent="0.25">
      <c r="A84" s="8"/>
      <c r="B84" s="38"/>
      <c r="C84" s="24">
        <v>0</v>
      </c>
      <c r="D84" s="24"/>
      <c r="E84" s="29"/>
    </row>
    <row r="85" spans="1:6" x14ac:dyDescent="0.25">
      <c r="A85" s="8"/>
      <c r="B85" s="38"/>
      <c r="C85" s="24">
        <v>0</v>
      </c>
      <c r="D85" s="24"/>
      <c r="E85" s="29"/>
    </row>
    <row r="86" spans="1:6" x14ac:dyDescent="0.25">
      <c r="A86" s="8"/>
      <c r="B86" s="38"/>
      <c r="C86" s="24"/>
      <c r="D86" s="24"/>
      <c r="E86" s="29"/>
    </row>
    <row r="87" spans="1:6" x14ac:dyDescent="0.25">
      <c r="A87" s="8"/>
      <c r="B87" s="35"/>
      <c r="C87" s="24"/>
      <c r="D87" s="24"/>
      <c r="E87" s="29"/>
    </row>
    <row r="88" spans="1:6" x14ac:dyDescent="0.25">
      <c r="D88" s="24"/>
      <c r="E88" s="29"/>
    </row>
    <row r="89" spans="1:6" x14ac:dyDescent="0.25">
      <c r="A89" s="55" t="s">
        <v>95</v>
      </c>
      <c r="B89" s="55"/>
      <c r="C89" s="55"/>
      <c r="D89" s="24"/>
      <c r="E89" s="29"/>
    </row>
    <row r="90" spans="1:6" x14ac:dyDescent="0.25">
      <c r="A90" s="55" t="s">
        <v>96</v>
      </c>
      <c r="B90" s="55"/>
      <c r="C90" s="55"/>
      <c r="D90" s="24"/>
      <c r="E90" s="29"/>
    </row>
    <row r="91" spans="1:6" x14ac:dyDescent="0.25">
      <c r="A91" s="55" t="s">
        <v>111</v>
      </c>
      <c r="B91" s="55"/>
      <c r="C91" s="55"/>
      <c r="D91" s="24"/>
      <c r="E91" s="29"/>
    </row>
    <row r="92" spans="1:6" x14ac:dyDescent="0.25">
      <c r="A92" s="55" t="s">
        <v>92</v>
      </c>
      <c r="B92" s="55"/>
      <c r="C92" s="55"/>
      <c r="D92" s="24"/>
      <c r="E92" s="29"/>
    </row>
    <row r="93" spans="1:6" x14ac:dyDescent="0.25">
      <c r="A93" s="53" t="s">
        <v>98</v>
      </c>
      <c r="B93" s="53"/>
      <c r="C93" s="53"/>
      <c r="D93" s="24"/>
      <c r="E93" s="29"/>
    </row>
    <row r="94" spans="1:6" x14ac:dyDescent="0.25">
      <c r="A94" s="30"/>
      <c r="B94" s="30"/>
      <c r="C94" s="30"/>
      <c r="D94" s="24"/>
      <c r="E94" s="29"/>
    </row>
    <row r="95" spans="1:6" x14ac:dyDescent="0.25">
      <c r="A95" s="3" t="s">
        <v>75</v>
      </c>
      <c r="B95" s="37">
        <v>0</v>
      </c>
      <c r="C95" s="24">
        <v>0</v>
      </c>
      <c r="D95" s="24">
        <v>0</v>
      </c>
    </row>
    <row r="96" spans="1:6" s="22" customFormat="1" x14ac:dyDescent="0.25">
      <c r="A96" s="8" t="s">
        <v>76</v>
      </c>
      <c r="B96" s="38">
        <v>0</v>
      </c>
      <c r="C96" s="24">
        <v>0</v>
      </c>
      <c r="D96" s="24">
        <v>0</v>
      </c>
      <c r="E96" s="23"/>
      <c r="F96" s="23"/>
    </row>
    <row r="97" spans="1:5" x14ac:dyDescent="0.25">
      <c r="A97" s="8" t="s">
        <v>77</v>
      </c>
      <c r="B97" s="38">
        <v>0</v>
      </c>
      <c r="C97" s="24">
        <v>0</v>
      </c>
      <c r="D97" s="24">
        <v>0</v>
      </c>
    </row>
    <row r="98" spans="1:5" x14ac:dyDescent="0.25">
      <c r="A98" s="3" t="s">
        <v>78</v>
      </c>
      <c r="B98" s="37">
        <v>0</v>
      </c>
      <c r="C98" s="24">
        <v>0</v>
      </c>
      <c r="D98" s="24">
        <v>0</v>
      </c>
    </row>
    <row r="99" spans="1:5" x14ac:dyDescent="0.25">
      <c r="A99" s="8" t="s">
        <v>79</v>
      </c>
      <c r="B99" s="38">
        <v>0</v>
      </c>
      <c r="C99" s="24">
        <v>0</v>
      </c>
      <c r="D99" s="24">
        <v>0</v>
      </c>
    </row>
    <row r="100" spans="1:5" x14ac:dyDescent="0.25">
      <c r="A100" s="10" t="s">
        <v>80</v>
      </c>
      <c r="B100" s="39"/>
      <c r="C100" s="24">
        <f>+B100</f>
        <v>0</v>
      </c>
      <c r="D100" s="24"/>
    </row>
    <row r="101" spans="1:5" x14ac:dyDescent="0.25">
      <c r="C101" s="24"/>
      <c r="D101" s="24"/>
    </row>
    <row r="102" spans="1:5" x14ac:dyDescent="0.25">
      <c r="A102" s="31" t="s">
        <v>81</v>
      </c>
      <c r="B102" s="40">
        <f>B15+B10</f>
        <v>20765391.670000002</v>
      </c>
      <c r="C102" s="26">
        <f>+B102</f>
        <v>20765391.670000002</v>
      </c>
      <c r="D102" s="46"/>
      <c r="E102" s="29"/>
    </row>
    <row r="103" spans="1:5" x14ac:dyDescent="0.25">
      <c r="A103" t="s">
        <v>91</v>
      </c>
      <c r="B103" s="41"/>
    </row>
    <row r="104" spans="1:5" x14ac:dyDescent="0.25">
      <c r="A104" t="s">
        <v>89</v>
      </c>
    </row>
    <row r="105" spans="1:5" x14ac:dyDescent="0.25">
      <c r="A105" t="s">
        <v>90</v>
      </c>
    </row>
    <row r="108" spans="1:5" ht="15.75" thickBot="1" x14ac:dyDescent="0.3"/>
    <row r="109" spans="1:5" ht="31.5" x14ac:dyDescent="0.25">
      <c r="A109" s="48" t="s">
        <v>104</v>
      </c>
    </row>
    <row r="110" spans="1:5" ht="47.25" x14ac:dyDescent="0.25">
      <c r="A110" s="49" t="s">
        <v>105</v>
      </c>
    </row>
    <row r="111" spans="1:5" ht="79.5" thickBot="1" x14ac:dyDescent="0.3">
      <c r="A111" s="50" t="s">
        <v>106</v>
      </c>
    </row>
    <row r="112" spans="1:5" ht="15.75" x14ac:dyDescent="0.25">
      <c r="A112" s="51"/>
    </row>
    <row r="113" spans="1:6" ht="15.75" x14ac:dyDescent="0.25">
      <c r="A113" s="51"/>
    </row>
    <row r="114" spans="1:6" ht="21.75" customHeight="1" x14ac:dyDescent="0.25">
      <c r="A114" s="51"/>
    </row>
    <row r="115" spans="1:6" ht="14.25" customHeight="1" x14ac:dyDescent="0.25"/>
    <row r="117" spans="1:6" x14ac:dyDescent="0.25">
      <c r="A117" t="s">
        <v>97</v>
      </c>
      <c r="B117" s="36" t="s">
        <v>103</v>
      </c>
    </row>
    <row r="118" spans="1:6" ht="15.75" x14ac:dyDescent="0.25">
      <c r="A118" s="44" t="s">
        <v>107</v>
      </c>
      <c r="B118" s="47" t="s">
        <v>110</v>
      </c>
      <c r="C118" s="45"/>
      <c r="D118" s="45"/>
    </row>
    <row r="119" spans="1:6" x14ac:dyDescent="0.25">
      <c r="A119" t="s">
        <v>108</v>
      </c>
      <c r="B119" s="36" t="s">
        <v>109</v>
      </c>
      <c r="E119" s="32"/>
      <c r="F119" s="22"/>
    </row>
  </sheetData>
  <mergeCells count="15">
    <mergeCell ref="A92:C92"/>
    <mergeCell ref="A93:C93"/>
    <mergeCell ref="A89:C89"/>
    <mergeCell ref="A90:C90"/>
    <mergeCell ref="A48:C48"/>
    <mergeCell ref="A49:C49"/>
    <mergeCell ref="A46:C46"/>
    <mergeCell ref="A47:C47"/>
    <mergeCell ref="A91:C91"/>
    <mergeCell ref="A3:C3"/>
    <mergeCell ref="A4:C4"/>
    <mergeCell ref="A5:C5"/>
    <mergeCell ref="A6:C6"/>
    <mergeCell ref="A45:C45"/>
    <mergeCell ref="A7:C7"/>
  </mergeCells>
  <pageMargins left="0.25" right="0.25" top="0.75" bottom="0.75" header="0.3" footer="0.3"/>
  <pageSetup scale="86" fitToHeight="0" orientation="portrait" r:id="rId1"/>
  <rowBreaks count="1" manualBreakCount="1">
    <brk id="42" max="1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Plantilla Presupuesto</vt:lpstr>
      <vt:lpstr>Plantilla Ejecución 2025</vt:lpstr>
      <vt:lpstr>'Plantilla Ejecución 2025'!Área_de_impresión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Fany Javier Paulino</cp:lastModifiedBy>
  <cp:lastPrinted>2024-02-06T13:24:09Z</cp:lastPrinted>
  <dcterms:created xsi:type="dcterms:W3CDTF">2018-04-17T18:57:16Z</dcterms:created>
  <dcterms:modified xsi:type="dcterms:W3CDTF">2025-02-06T13:16:20Z</dcterms:modified>
</cp:coreProperties>
</file>